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sma ogólne 2021\261 Przetargi\1 Przetarg _ przełomy\"/>
    </mc:Choice>
  </mc:AlternateContent>
  <bookViews>
    <workbookView xWindow="0" yWindow="0" windowWidth="28800" windowHeight="124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G16" i="3" l="1"/>
  <c r="G11" i="3"/>
  <c r="G12" i="3"/>
  <c r="G13" i="3"/>
  <c r="G14" i="3"/>
  <c r="G10" i="3"/>
  <c r="G8" i="3"/>
  <c r="G17" i="3"/>
  <c r="G18" i="3" l="1"/>
  <c r="G19" i="3" s="1"/>
</calcChain>
</file>

<file path=xl/sharedStrings.xml><?xml version="1.0" encoding="utf-8"?>
<sst xmlns="http://schemas.openxmlformats.org/spreadsheetml/2006/main" count="78" uniqueCount="52">
  <si>
    <t/>
  </si>
  <si>
    <t>Lp</t>
  </si>
  <si>
    <t>Wartość</t>
  </si>
  <si>
    <t>Jednostka</t>
  </si>
  <si>
    <t>1</t>
  </si>
  <si>
    <t>4</t>
  </si>
  <si>
    <t>5</t>
  </si>
  <si>
    <t>6</t>
  </si>
  <si>
    <t>7</t>
  </si>
  <si>
    <t>10</t>
  </si>
  <si>
    <t>11</t>
  </si>
  <si>
    <t>Podstawa</t>
  </si>
  <si>
    <t>Opis robót</t>
  </si>
  <si>
    <t>Element</t>
  </si>
  <si>
    <t>1.1</t>
  </si>
  <si>
    <t>KOSZTORYS OFERTOWY</t>
  </si>
  <si>
    <t xml:space="preserve">Cena jednostkowa </t>
  </si>
  <si>
    <t>Ilość</t>
  </si>
  <si>
    <t>SUMA NETTO</t>
  </si>
  <si>
    <t>Roboty ziemne</t>
  </si>
  <si>
    <t>Roboty ziemne wykonywane koparkami przedsiębiernymi z transportem urobku samochodami samowyładowczymi na odległość do 1 km, koparka 0,15 m3, kategoria gruntu IV-VI</t>
  </si>
  <si>
    <t>m3</t>
  </si>
  <si>
    <t>Podbudowa</t>
  </si>
  <si>
    <t>2</t>
  </si>
  <si>
    <t>2.1</t>
  </si>
  <si>
    <t>Profilowanie i zagęszczanie podłoża pod warstwy konstrukcyjne nawierzchni, mechanicznie, grunt kategorii I-IV</t>
  </si>
  <si>
    <t>m2</t>
  </si>
  <si>
    <t>2.2</t>
  </si>
  <si>
    <t>Warstwy odsączające (mechaniczne zagęszczenie), wykonanie mechaniczne, grubość po zagęszczeniu 20·cm</t>
  </si>
  <si>
    <t>2.3</t>
  </si>
  <si>
    <t>2.4</t>
  </si>
  <si>
    <t>Podbudowy z kruszyw łamanych, warstwa dolna, po zagęszczeniu 25·cm</t>
  </si>
  <si>
    <t>Podbudowy z kruszyw łamanych, warstwa górna, po zagęszczeniu 10·cm</t>
  </si>
  <si>
    <t>2.5</t>
  </si>
  <si>
    <t>Oczyszczenie nawierzchni drogowych, mechanicznie, nawierzchnia z bitumu</t>
  </si>
  <si>
    <t>3</t>
  </si>
  <si>
    <t>Nawierzchnie z mieszanek mineralno-bitumicznych (warstwa ścieralna), mieszanka asfaltowa, grubość po zagęszczeniu 4·cm, masa grysowa, samochód 5-10·t - KR2</t>
  </si>
  <si>
    <t>3.1</t>
  </si>
  <si>
    <t>SUMA BRUTTO</t>
  </si>
  <si>
    <t>Likwidacja przełomów typu cieżkiego w roku 2021 na  drogach  Powiatu Miechowskiego,                                                                                                                 miejsce i lokalizacja wg załacznika   nr 1</t>
  </si>
  <si>
    <t>Nawierzchnia</t>
  </si>
  <si>
    <t>D-01.02.04                       D-02.00.01
D-02.01.01</t>
  </si>
  <si>
    <t xml:space="preserve">D-04.01.01    </t>
  </si>
  <si>
    <t xml:space="preserve">D-04.05.01    </t>
  </si>
  <si>
    <t xml:space="preserve">D-04.04.02a    </t>
  </si>
  <si>
    <t xml:space="preserve">D-04.04.02b    </t>
  </si>
  <si>
    <t>D-05.03.05a</t>
  </si>
  <si>
    <t>PODATEK VAT 23%</t>
  </si>
  <si>
    <t>Nr sprawy SE.261.1.2021</t>
  </si>
  <si>
    <t>Zał. 1a do SWZ</t>
  </si>
  <si>
    <t>………………………..… dnia …...………2021 r.</t>
  </si>
  <si>
    <t>Dokument musi być podpisany kwalifikowanym podpisem elektronicznym lub podpisem zaufanym lub elektronicznym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</si>
</sst>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Fill="1"/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center"/>
    </xf>
    <xf numFmtId="4" fontId="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0" fillId="0" borderId="5" xfId="1" applyNumberFormat="1" applyFont="1" applyFill="1" applyBorder="1" applyAlignment="1">
      <alignment horizontal="center" vertical="top" wrapText="1"/>
    </xf>
    <xf numFmtId="49" fontId="0" fillId="0" borderId="6" xfId="1" applyNumberFormat="1" applyFont="1" applyFill="1" applyBorder="1" applyAlignment="1">
      <alignment horizontal="center" vertical="top" wrapText="1"/>
    </xf>
    <xf numFmtId="49" fontId="0" fillId="0" borderId="5" xfId="1" applyNumberFormat="1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4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3"/>
  <sheetViews>
    <sheetView tabSelected="1" zoomScale="87" zoomScaleNormal="87" workbookViewId="0">
      <selection activeCell="G20" sqref="G20"/>
    </sheetView>
  </sheetViews>
  <sheetFormatPr defaultRowHeight="15" outlineLevelRow="2" outlineLevelCol="1" x14ac:dyDescent="0.25"/>
  <cols>
    <col min="1" max="1" width="9.28515625" customWidth="1"/>
    <col min="2" max="2" width="13.42578125" customWidth="1" outlineLevel="1" collapsed="1"/>
    <col min="3" max="3" width="45" customWidth="1"/>
    <col min="4" max="7" width="14" customWidth="1"/>
  </cols>
  <sheetData>
    <row r="1" spans="1:7" ht="33" customHeight="1" x14ac:dyDescent="0.35">
      <c r="A1" s="14" t="s">
        <v>48</v>
      </c>
      <c r="B1" s="14"/>
      <c r="C1" s="14"/>
      <c r="D1" s="15"/>
      <c r="E1" s="15"/>
      <c r="F1" s="16" t="s">
        <v>49</v>
      </c>
      <c r="G1" s="16"/>
    </row>
    <row r="2" spans="1:7" ht="36" customHeight="1" x14ac:dyDescent="0.35">
      <c r="A2" s="17" t="s">
        <v>15</v>
      </c>
      <c r="B2" s="17"/>
      <c r="C2" s="17"/>
      <c r="D2" s="17"/>
      <c r="E2" s="17"/>
      <c r="F2" s="17"/>
      <c r="G2" s="17"/>
    </row>
    <row r="3" spans="1:7" ht="54.75" customHeight="1" x14ac:dyDescent="0.25">
      <c r="A3" s="12" t="s">
        <v>39</v>
      </c>
      <c r="B3" s="12" t="s">
        <v>0</v>
      </c>
      <c r="C3" s="12" t="s">
        <v>0</v>
      </c>
      <c r="D3" s="12" t="s">
        <v>0</v>
      </c>
      <c r="E3" s="12" t="s">
        <v>0</v>
      </c>
      <c r="F3" s="12" t="s">
        <v>0</v>
      </c>
      <c r="G3" s="12" t="s">
        <v>0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ht="30" x14ac:dyDescent="0.25">
      <c r="A5" s="2" t="s">
        <v>1</v>
      </c>
      <c r="B5" s="2" t="s">
        <v>11</v>
      </c>
      <c r="C5" s="2" t="s">
        <v>12</v>
      </c>
      <c r="D5" s="2" t="s">
        <v>3</v>
      </c>
      <c r="E5" s="2" t="s">
        <v>17</v>
      </c>
      <c r="F5" s="2" t="s">
        <v>16</v>
      </c>
      <c r="G5" s="2" t="s">
        <v>2</v>
      </c>
    </row>
    <row r="6" spans="1:7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outlineLevel="1" x14ac:dyDescent="0.25">
      <c r="A7" s="3" t="s">
        <v>4</v>
      </c>
      <c r="B7" s="3" t="s">
        <v>13</v>
      </c>
      <c r="C7" s="3" t="s">
        <v>19</v>
      </c>
      <c r="D7" s="4" t="s">
        <v>0</v>
      </c>
      <c r="E7" s="4" t="s">
        <v>0</v>
      </c>
      <c r="F7" s="4" t="s">
        <v>0</v>
      </c>
      <c r="G7" s="4" t="s">
        <v>0</v>
      </c>
    </row>
    <row r="8" spans="1:7" ht="60" outlineLevel="2" x14ac:dyDescent="0.25">
      <c r="A8" s="3" t="s">
        <v>14</v>
      </c>
      <c r="B8" s="3" t="s">
        <v>41</v>
      </c>
      <c r="C8" s="3" t="s">
        <v>20</v>
      </c>
      <c r="D8" s="2" t="s">
        <v>21</v>
      </c>
      <c r="E8" s="5">
        <v>910</v>
      </c>
      <c r="F8" s="5"/>
      <c r="G8" s="5">
        <f>E8*F8</f>
        <v>0</v>
      </c>
    </row>
    <row r="9" spans="1:7" outlineLevel="2" x14ac:dyDescent="0.25">
      <c r="A9" s="3" t="s">
        <v>23</v>
      </c>
      <c r="B9" s="3" t="s">
        <v>13</v>
      </c>
      <c r="C9" s="3" t="s">
        <v>22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 ht="45" outlineLevel="2" x14ac:dyDescent="0.25">
      <c r="A10" s="3" t="s">
        <v>24</v>
      </c>
      <c r="B10" s="6" t="s">
        <v>42</v>
      </c>
      <c r="C10" s="3" t="s">
        <v>25</v>
      </c>
      <c r="D10" s="2" t="s">
        <v>26</v>
      </c>
      <c r="E10" s="5">
        <v>1820</v>
      </c>
      <c r="F10" s="5"/>
      <c r="G10" s="5">
        <f>E10*F10</f>
        <v>0</v>
      </c>
    </row>
    <row r="11" spans="1:7" ht="46.5" customHeight="1" outlineLevel="2" x14ac:dyDescent="0.25">
      <c r="A11" s="3" t="s">
        <v>27</v>
      </c>
      <c r="B11" s="3" t="s">
        <v>43</v>
      </c>
      <c r="C11" s="3" t="s">
        <v>28</v>
      </c>
      <c r="D11" s="2" t="s">
        <v>26</v>
      </c>
      <c r="E11" s="5">
        <v>1820</v>
      </c>
      <c r="F11" s="5"/>
      <c r="G11" s="5">
        <f t="shared" ref="G11:G14" si="0">E11*F11</f>
        <v>0</v>
      </c>
    </row>
    <row r="12" spans="1:7" ht="46.5" customHeight="1" outlineLevel="2" x14ac:dyDescent="0.25">
      <c r="A12" s="3" t="s">
        <v>29</v>
      </c>
      <c r="B12" s="3" t="s">
        <v>44</v>
      </c>
      <c r="C12" s="3" t="s">
        <v>31</v>
      </c>
      <c r="D12" s="2" t="s">
        <v>26</v>
      </c>
      <c r="E12" s="5">
        <v>1820</v>
      </c>
      <c r="F12" s="5"/>
      <c r="G12" s="5">
        <f t="shared" si="0"/>
        <v>0</v>
      </c>
    </row>
    <row r="13" spans="1:7" ht="46.5" customHeight="1" outlineLevel="2" x14ac:dyDescent="0.25">
      <c r="A13" s="3" t="s">
        <v>30</v>
      </c>
      <c r="B13" s="3" t="s">
        <v>45</v>
      </c>
      <c r="C13" s="3" t="s">
        <v>32</v>
      </c>
      <c r="D13" s="2" t="s">
        <v>26</v>
      </c>
      <c r="E13" s="5">
        <v>1820</v>
      </c>
      <c r="F13" s="5"/>
      <c r="G13" s="5">
        <f t="shared" si="0"/>
        <v>0</v>
      </c>
    </row>
    <row r="14" spans="1:7" ht="46.5" customHeight="1" outlineLevel="2" x14ac:dyDescent="0.25">
      <c r="A14" s="3" t="s">
        <v>33</v>
      </c>
      <c r="B14" s="3" t="s">
        <v>46</v>
      </c>
      <c r="C14" s="3" t="s">
        <v>34</v>
      </c>
      <c r="D14" s="2" t="s">
        <v>26</v>
      </c>
      <c r="E14" s="5">
        <v>1820</v>
      </c>
      <c r="F14" s="5"/>
      <c r="G14" s="5">
        <f t="shared" si="0"/>
        <v>0</v>
      </c>
    </row>
    <row r="15" spans="1:7" ht="23.25" customHeight="1" outlineLevel="2" x14ac:dyDescent="0.25">
      <c r="A15" s="7" t="s">
        <v>35</v>
      </c>
      <c r="B15" s="7" t="s">
        <v>13</v>
      </c>
      <c r="C15" s="7" t="s">
        <v>40</v>
      </c>
      <c r="D15" s="4" t="s">
        <v>0</v>
      </c>
      <c r="E15" s="4" t="s">
        <v>0</v>
      </c>
      <c r="F15" s="4" t="s">
        <v>0</v>
      </c>
      <c r="G15" s="4" t="s">
        <v>0</v>
      </c>
    </row>
    <row r="16" spans="1:7" ht="46.5" customHeight="1" outlineLevel="2" x14ac:dyDescent="0.25">
      <c r="A16" s="8" t="s">
        <v>37</v>
      </c>
      <c r="B16" s="11" t="s">
        <v>46</v>
      </c>
      <c r="C16" s="8" t="s">
        <v>36</v>
      </c>
      <c r="D16" s="9" t="s">
        <v>26</v>
      </c>
      <c r="E16" s="10">
        <v>1820</v>
      </c>
      <c r="F16" s="10"/>
      <c r="G16" s="10">
        <f>E16*F16</f>
        <v>0</v>
      </c>
    </row>
    <row r="17" spans="1:7" ht="18.75" customHeight="1" outlineLevel="2" x14ac:dyDescent="0.3">
      <c r="A17" s="18" t="s">
        <v>18</v>
      </c>
      <c r="B17" s="18"/>
      <c r="C17" s="18"/>
      <c r="D17" s="18"/>
      <c r="E17" s="18"/>
      <c r="F17" s="18"/>
      <c r="G17" s="19">
        <f>SUM(G8,G8,G8:G16)</f>
        <v>0</v>
      </c>
    </row>
    <row r="18" spans="1:7" ht="18.75" x14ac:dyDescent="0.3">
      <c r="A18" s="18" t="s">
        <v>47</v>
      </c>
      <c r="B18" s="18"/>
      <c r="C18" s="18"/>
      <c r="D18" s="18"/>
      <c r="E18" s="18"/>
      <c r="F18" s="18"/>
      <c r="G18" s="20">
        <f>G17*23%</f>
        <v>0</v>
      </c>
    </row>
    <row r="19" spans="1:7" ht="18.75" x14ac:dyDescent="0.3">
      <c r="A19" s="21" t="s">
        <v>38</v>
      </c>
      <c r="B19" s="21"/>
      <c r="C19" s="21"/>
      <c r="D19" s="21"/>
      <c r="E19" s="21"/>
      <c r="F19" s="21"/>
      <c r="G19" s="22">
        <f>G17+G18</f>
        <v>0</v>
      </c>
    </row>
    <row r="22" spans="1:7" ht="18.75" x14ac:dyDescent="0.3">
      <c r="A22" s="13" t="s">
        <v>50</v>
      </c>
      <c r="B22" s="13"/>
      <c r="C22" s="13"/>
    </row>
    <row r="23" spans="1:7" ht="60" customHeight="1" x14ac:dyDescent="0.25">
      <c r="E23" s="23" t="s">
        <v>51</v>
      </c>
      <c r="F23" s="23"/>
      <c r="G23" s="23"/>
    </row>
  </sheetData>
  <mergeCells count="9">
    <mergeCell ref="F1:G1"/>
    <mergeCell ref="A1:C1"/>
    <mergeCell ref="A22:C22"/>
    <mergeCell ref="E23:G23"/>
    <mergeCell ref="A19:F19"/>
    <mergeCell ref="A2:G2"/>
    <mergeCell ref="A18:F18"/>
    <mergeCell ref="A3:G3"/>
    <mergeCell ref="A17:F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Marcint</dc:creator>
  <cp:lastModifiedBy>win</cp:lastModifiedBy>
  <cp:lastPrinted>2021-04-23T09:28:59Z</cp:lastPrinted>
  <dcterms:created xsi:type="dcterms:W3CDTF">2020-10-20T09:02:59Z</dcterms:created>
  <dcterms:modified xsi:type="dcterms:W3CDTF">2021-04-23T09:29:12Z</dcterms:modified>
</cp:coreProperties>
</file>